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otography pricing" sheetId="1" state="visible" r:id="rId1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  <color rgb="00FFFFFF"/>
    </font>
    <font>
      <b val="1"/>
    </font>
    <font>
      <b val="1"/>
      <sz val="12"/>
    </font>
    <font>
      <b val="1"/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8F2FF"/>
      </patternFill>
    </fill>
    <fill>
      <patternFill patternType="solid">
        <fgColor rgb="002E3A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0" fontId="3" fillId="3" borderId="0" applyAlignment="1" pivotButton="0" quotePrefix="0" xfId="0">
      <alignment vertical="center" wrapText="1"/>
    </xf>
    <xf numFmtId="0" fontId="0" fillId="2" borderId="0" pivotButton="0" quotePrefix="0" xfId="0"/>
    <xf numFmtId="4" fontId="0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v001-recipe-cost.integrated-thai-course.workers.dev/photography-pric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Free Photography Pricing Template (lite)</t>
        </is>
      </c>
    </row>
    <row r="2">
      <c r="A2" s="2" t="inlineStr">
        <is>
          <t>Blue cells are inputs; the other cells are formulas. Use one currency throughout. The blue cells hold a fictional example so you can see it work: replace them with your own numbers.</t>
        </is>
      </c>
    </row>
    <row r="4">
      <c r="A4" t="inlineStr">
        <is>
          <t>Target annual salary (before tax, 0 or more)</t>
        </is>
      </c>
      <c r="B4" s="3" t="n">
        <v>40000</v>
      </c>
    </row>
    <row r="5">
      <c r="A5" t="inlineStr">
        <is>
          <t>Working weeks per year (more than 0, up to 52)</t>
        </is>
      </c>
      <c r="B5" s="4" t="n">
        <v>46</v>
      </c>
    </row>
    <row r="6">
      <c r="A6" t="inlineStr">
        <is>
          <t>Sessions per week (more than 0)</t>
        </is>
      </c>
      <c r="B6" s="4" t="n">
        <v>3</v>
      </c>
    </row>
    <row r="7">
      <c r="A7" t="inlineStr">
        <is>
          <t>Hours per session: shooting + editing + travel (more than 0)</t>
        </is>
      </c>
      <c r="B7" s="4" t="n">
        <v>6</v>
      </c>
    </row>
    <row r="8">
      <c r="A8" t="inlineStr">
        <is>
          <t>Direct costs per session: travel, prints, album (0 if none)</t>
        </is>
      </c>
      <c r="B8" s="3" t="n">
        <v>25</v>
      </c>
    </row>
    <row r="9">
      <c r="A9" t="inlineStr">
        <is>
          <t>Target margin (0% to below 100%)</t>
        </is>
      </c>
      <c r="B9" s="5" t="n">
        <v>0.2</v>
      </c>
    </row>
    <row r="10">
      <c r="A10" t="inlineStr">
        <is>
          <t>Payment processing % (0 if none)</t>
        </is>
      </c>
      <c r="B10" s="5" t="n">
        <v>0.03</v>
      </c>
    </row>
    <row r="11">
      <c r="A11" t="inlineStr">
        <is>
          <t>Fixed payment fees per session: fixed fee x payments (0 if none)</t>
        </is>
      </c>
      <c r="B11" s="3" t="n">
        <v>0.6</v>
      </c>
    </row>
    <row r="13" ht="32" customHeight="1">
      <c r="A13" s="6" t="inlineStr">
        <is>
          <t>Business cost (gear: enter price / years of use per year)</t>
        </is>
      </c>
      <c r="B13" s="6" t="inlineStr">
        <is>
          <t>Amount</t>
        </is>
      </c>
      <c r="C13" s="6" t="inlineStr">
        <is>
          <t>Per (month or year)</t>
        </is>
      </c>
      <c r="D13" s="6" t="inlineStr">
        <is>
          <t>Annual amount</t>
        </is>
      </c>
      <c r="E13" s="6" t="inlineStr">
        <is>
          <t>Status</t>
        </is>
      </c>
    </row>
    <row r="14">
      <c r="A14" s="7" t="inlineStr">
        <is>
          <t>Camera and lenses: yearly share (example)</t>
        </is>
      </c>
      <c r="B14" s="3" t="n">
        <v>1500</v>
      </c>
      <c r="C14" s="7" t="inlineStr">
        <is>
          <t>year</t>
        </is>
      </c>
      <c r="D14" s="8">
        <f>IF(E14="OK",IF(C14="month",B14*12,B14),"")</f>
        <v/>
      </c>
      <c r="E14">
        <f>IF(COUNTA(A14:C14)=0,"",IF(A14="","CHECK name",IF(NOT(ISNUMBER(B14)),"CHECK amount",IF(B14&lt;0,"CHECK amount",IF(NOT(OR(C14="month",C14="year")),"CHECK per","OK")))))</f>
        <v/>
      </c>
    </row>
    <row r="15">
      <c r="A15" s="7" t="inlineStr">
        <is>
          <t>Computer and editing software (example)</t>
        </is>
      </c>
      <c r="B15" s="3" t="n">
        <v>60</v>
      </c>
      <c r="C15" s="7" t="inlineStr">
        <is>
          <t>month</t>
        </is>
      </c>
      <c r="D15" s="8">
        <f>IF(E15="OK",IF(C15="month",B15*12,B15),"")</f>
        <v/>
      </c>
      <c r="E15">
        <f>IF(COUNTA(A15:C15)=0,"",IF(A15="","CHECK name",IF(NOT(ISNUMBER(B15)),"CHECK amount",IF(B15&lt;0,"CHECK amount",IF(NOT(OR(C15="month",C15="year")),"CHECK per","OK")))))</f>
        <v/>
      </c>
    </row>
    <row r="16">
      <c r="A16" s="7" t="inlineStr">
        <is>
          <t>Insurance (example)</t>
        </is>
      </c>
      <c r="B16" s="3" t="n">
        <v>600</v>
      </c>
      <c r="C16" s="7" t="inlineStr">
        <is>
          <t>year</t>
        </is>
      </c>
      <c r="D16" s="8">
        <f>IF(E16="OK",IF(C16="month",B16*12,B16),"")</f>
        <v/>
      </c>
      <c r="E16">
        <f>IF(COUNTA(A16:C16)=0,"",IF(A16="","CHECK name",IF(NOT(ISNUMBER(B16)),"CHECK amount",IF(B16&lt;0,"CHECK amount",IF(NOT(OR(C16="month",C16="year")),"CHECK per","OK")))))</f>
        <v/>
      </c>
    </row>
    <row r="17">
      <c r="A17" s="7" t="inlineStr">
        <is>
          <t>Website and online galleries (example)</t>
        </is>
      </c>
      <c r="B17" s="3" t="n">
        <v>35</v>
      </c>
      <c r="C17" s="7" t="inlineStr">
        <is>
          <t>month</t>
        </is>
      </c>
      <c r="D17" s="8">
        <f>IF(E17="OK",IF(C17="month",B17*12,B17),"")</f>
        <v/>
      </c>
      <c r="E17">
        <f>IF(COUNTA(A17:C17)=0,"",IF(A17="","CHECK name",IF(NOT(ISNUMBER(B17)),"CHECK amount",IF(B17&lt;0,"CHECK amount",IF(NOT(OR(C17="month",C17="year")),"CHECK per","OK")))))</f>
        <v/>
      </c>
    </row>
    <row r="18">
      <c r="A18" s="7" t="inlineStr">
        <is>
          <t>Marketing (example)</t>
        </is>
      </c>
      <c r="B18" s="3" t="n">
        <v>100</v>
      </c>
      <c r="C18" s="7" t="inlineStr">
        <is>
          <t>month</t>
        </is>
      </c>
      <c r="D18" s="8">
        <f>IF(E18="OK",IF(C18="month",B18*12,B18),"")</f>
        <v/>
      </c>
      <c r="E18">
        <f>IF(COUNTA(A18:C18)=0,"",IF(A18="","CHECK name",IF(NOT(ISNUMBER(B18)),"CHECK amount",IF(B18&lt;0,"CHECK amount",IF(NOT(OR(C18="month",C18="year")),"CHECK per","OK")))))</f>
        <v/>
      </c>
    </row>
    <row r="19">
      <c r="A19" s="7" t="inlineStr">
        <is>
          <t>Phone and internet (example)</t>
        </is>
      </c>
      <c r="B19" s="3" t="n">
        <v>80</v>
      </c>
      <c r="C19" s="7" t="inlineStr">
        <is>
          <t>month</t>
        </is>
      </c>
      <c r="D19" s="8">
        <f>IF(E19="OK",IF(C19="month",B19*12,B19),"")</f>
        <v/>
      </c>
      <c r="E19">
        <f>IF(COUNTA(A19:C19)=0,"",IF(A19="","CHECK name",IF(NOT(ISNUMBER(B19)),"CHECK amount",IF(B19&lt;0,"CHECK amount",IF(NOT(OR(C19="month",C19="year")),"CHECK per","OK")))))</f>
        <v/>
      </c>
    </row>
    <row r="20">
      <c r="A20" s="7" t="inlineStr">
        <is>
          <t>Car costs (example)</t>
        </is>
      </c>
      <c r="B20" s="3" t="n">
        <v>150</v>
      </c>
      <c r="C20" s="7" t="inlineStr">
        <is>
          <t>month</t>
        </is>
      </c>
      <c r="D20" s="8">
        <f>IF(E20="OK",IF(C20="month",B20*12,B20),"")</f>
        <v/>
      </c>
      <c r="E20">
        <f>IF(COUNTA(A20:C20)=0,"",IF(A20="","CHECK name",IF(NOT(ISNUMBER(B20)),"CHECK amount",IF(B20&lt;0,"CHECK amount",IF(NOT(OR(C20="month",C20="year")),"CHECK per","OK")))))</f>
        <v/>
      </c>
    </row>
    <row r="21">
      <c r="A21" s="7" t="n"/>
      <c r="B21" s="3" t="n"/>
      <c r="C21" s="7" t="n"/>
      <c r="D21" s="8">
        <f>IF(E21="OK",IF(C21="month",B21*12,B21),"")</f>
        <v/>
      </c>
      <c r="E21">
        <f>IF(COUNTA(A21:C21)=0,"",IF(A21="","CHECK name",IF(NOT(ISNUMBER(B21)),"CHECK amount",IF(B21&lt;0,"CHECK amount",IF(NOT(OR(C21="month",C21="year")),"CHECK per","OK")))))</f>
        <v/>
      </c>
    </row>
    <row r="22">
      <c r="A22" s="7" t="n"/>
      <c r="B22" s="3" t="n"/>
      <c r="C22" s="7" t="n"/>
      <c r="D22" s="8">
        <f>IF(E22="OK",IF(C22="month",B22*12,B22),"")</f>
        <v/>
      </c>
      <c r="E22">
        <f>IF(COUNTA(A22:C22)=0,"",IF(A22="","CHECK name",IF(NOT(ISNUMBER(B22)),"CHECK amount",IF(B22&lt;0,"CHECK amount",IF(NOT(OR(C22="month",C22="year")),"CHECK per","OK")))))</f>
        <v/>
      </c>
    </row>
    <row r="23">
      <c r="A23" s="7" t="n"/>
      <c r="B23" s="3" t="n"/>
      <c r="C23" s="7" t="n"/>
      <c r="D23" s="8">
        <f>IF(E23="OK",IF(C23="month",B23*12,B23),"")</f>
        <v/>
      </c>
      <c r="E23">
        <f>IF(COUNTA(A23:C23)=0,"",IF(A23="","CHECK name",IF(NOT(ISNUMBER(B23)),"CHECK amount",IF(B23&lt;0,"CHECK amount",IF(NOT(OR(C23="month",C23="year")),"CHECK per","OK")))))</f>
        <v/>
      </c>
    </row>
    <row r="25" ht="32" customHeight="1">
      <c r="A25" s="6" t="inlineStr">
        <is>
          <t>Results</t>
        </is>
      </c>
      <c r="B25" s="6" t="inlineStr"/>
    </row>
    <row r="26">
      <c r="A26" s="9" t="inlineStr">
        <is>
          <t>Status (READY when every input is complete)</t>
        </is>
      </c>
      <c r="B26" s="9">
        <f>IF(COUNTA(B4:B11,A14:C23)=0,"",IF(NOT(ISNUMBER(B4)),"CHECK salary",IF(B4&lt;0,"CHECK salary",IF(NOT(ISNUMBER(B5)),"CHECK working weeks",IF(OR(B5&lt;=0,B5&gt;52),"CHECK working weeks",IF(NOT(ISNUMBER(B6)),"CHECK sessions per week",IF(B6&lt;=0,"CHECK sessions per week",IF(NOT(ISNUMBER(B7)),"CHECK hours per session",IF(B7&lt;=0,"CHECK hours per session",IF(NOT(ISNUMBER(B8)),"CHECK direct costs",IF(B8&lt;0,"CHECK direct costs",IF(NOT(ISNUMBER(B9)),"CHECK target margin",IF(OR(B9&lt;0,B9&gt;=1),"CHECK target margin",IF(NOT(ISNUMBER(B10)),"CHECK processing %",IF(OR(B10&lt;0,B10&gt;=1),"CHECK processing %",IF(NOT(ISNUMBER(B11)),"CHECK fixed fees",IF(B11&lt;0,"CHECK fixed fees",IF(B9+B10&gt;=1,"CHECK margin + fees &gt;= 100%",IF(COUNTIF(E14:E23,"CHECK*")&gt;0,"CHECK cost lines","READY")))))))))))))))))))</f>
        <v/>
      </c>
    </row>
    <row r="27">
      <c r="A27" t="inlineStr">
        <is>
          <t>Annual business costs</t>
        </is>
      </c>
      <c r="B27" s="8">
        <f>IF($B$26="READY",SUM(D14:D23),"")</f>
        <v/>
      </c>
    </row>
    <row r="28">
      <c r="A28" t="inlineStr">
        <is>
          <t>Annual amount to cover (costs + salary)</t>
        </is>
      </c>
      <c r="B28" s="8">
        <f>IF($B$26="READY",B27+B4,"")</f>
        <v/>
      </c>
    </row>
    <row r="29">
      <c r="A29" t="inlineStr">
        <is>
          <t>Sessions per year</t>
        </is>
      </c>
      <c r="B29" s="10">
        <f>IF($B$26="READY",B5*B6,"")</f>
        <v/>
      </c>
    </row>
    <row r="30">
      <c r="A30" t="inlineStr">
        <is>
          <t>Cost of doing business (CODB) per session</t>
        </is>
      </c>
      <c r="B30" s="8">
        <f>IF($B$26="READY",B28/B29,"")</f>
        <v/>
      </c>
    </row>
    <row r="31">
      <c r="A31" t="inlineStr">
        <is>
          <t>CODB per hour</t>
        </is>
      </c>
      <c r="B31" s="8">
        <f>IF($B$26="READY",B28/(B29*B7),"")</f>
        <v/>
      </c>
    </row>
    <row r="32">
      <c r="A32" t="inlineStr">
        <is>
          <t>Total cost per session (CODB + direct costs)</t>
        </is>
      </c>
      <c r="B32" s="8">
        <f>IF($B$26="READY",B30+B8,"")</f>
        <v/>
      </c>
    </row>
    <row r="33">
      <c r="A33" s="9" t="inlineStr">
        <is>
          <t>Price per session for your target margin</t>
        </is>
      </c>
      <c r="B33" s="11">
        <f>IF($B$26="READY",(B32+B11)/(1-B9-B10),"")</f>
        <v/>
      </c>
    </row>
    <row r="34">
      <c r="A34" t="inlineStr">
        <is>
          <t>Payment fees at that price</t>
        </is>
      </c>
      <c r="B34" s="8">
        <f>IF($B$26="READY",B11+B10*B33,"")</f>
        <v/>
      </c>
    </row>
    <row r="35">
      <c r="A35" t="inlineStr">
        <is>
          <t>Profit per session (on top of your salary)</t>
        </is>
      </c>
      <c r="B35" s="8">
        <f>IF($B$26="READY",B33-B32-B34,"")</f>
        <v/>
      </c>
    </row>
    <row r="36">
      <c r="A36" t="inlineStr">
        <is>
          <t>Price per hour worked</t>
        </is>
      </c>
      <c r="B36" s="8">
        <f>IF($B$26="READY",B33/B7,"")</f>
        <v/>
      </c>
    </row>
    <row r="38">
      <c r="A38" t="inlineStr">
        <is>
          <t>CODB per session = (business costs + salary) / (working weeks x sessions per week). Price = (total cost + fixed fees) / (1 - margin - processing %). Your salary is already inside the cost.</t>
        </is>
      </c>
    </row>
    <row r="39">
      <c r="A39" t="inlineStr">
        <is>
          <t>Per: type month or year. A CHECK status names the input to fix; results stay blank until it is fixed.</t>
        </is>
      </c>
    </row>
    <row r="41">
      <c r="A41" s="12" t="inlineStr">
        <is>
          <t>What the full Photography Pricing &amp; Booking Tracker adds</t>
        </is>
      </c>
    </row>
    <row r="42">
      <c r="A42" t="inlineStr">
        <is>
          <t>- A gear table (purchase price / years of use) and 20 lines of other business costs, per month or per year.</t>
        </is>
      </c>
    </row>
    <row r="43">
      <c r="A43" t="inlineStr">
        <is>
          <t>- Three package tiers priced from the same cost of doing business, each with its own hours, costs and margin.</t>
        </is>
      </c>
    </row>
    <row r="44">
      <c r="A44" t="inlineStr">
        <is>
          <t>- Break-even price, and the profit and margin at your own rounded price.</t>
        </is>
      </c>
    </row>
    <row r="45">
      <c r="A45" t="inlineStr">
        <is>
          <t>- A bookings list (200 rows) with deposits and balances due, and a 12-month summary of booked revenue, deposits and balances.</t>
        </is>
      </c>
    </row>
    <row r="46">
      <c r="A46" s="13" t="inlineStr">
        <is>
          <t>Get the full Photography Pricing &amp; Booking Tracker: https://rev001-recipe-cost.integrated-thai-course.workers.dev/photography-pricing</t>
        </is>
      </c>
    </row>
  </sheetData>
  <dataValidations count="8">
    <dataValidation sqref="B4" showDropDown="0" showInputMessage="0" showErrorMessage="1" allowBlank="1" error="Enter 0 or more." type="decimal" errorStyle="stop" operator="greaterThanOrEqual">
      <formula1>0</formula1>
    </dataValidation>
    <dataValidation sqref="B5" showDropDown="0" showInputMessage="0" showErrorMessage="1" allowBlank="1" error="Working weeks must be more than 0 and at most 52." type="decimal" errorStyle="stop" operator="between">
      <formula1>1e-06</formula1>
      <formula2>52</formula2>
    </dataValidation>
    <dataValidation sqref="B6:B7" showDropDown="0" showInputMessage="0" showErrorMessage="1" allowBlank="1" error="Enter more than 0." type="decimal" errorStyle="stop" operator="greaterThan">
      <formula1>0</formula1>
    </dataValidation>
    <dataValidation sqref="B8" showDropDown="0" showInputMessage="0" showErrorMessage="1" allowBlank="1" error="Enter 0 or more." type="decimal" errorStyle="stop" operator="greaterThanOrEqual">
      <formula1>0</formula1>
    </dataValidation>
    <dataValidation sqref="B9:B10" showDropDown="0" showInputMessage="0" showErrorMessage="1" allowBlank="1" error="Enter a % from 0% to below 100% (20% or 0.2)." type="decimal" errorStyle="stop" operator="between">
      <formula1>0</formula1>
      <formula2>0.999999</formula2>
    </dataValidation>
    <dataValidation sqref="B11" showDropDown="0" showInputMessage="0" showErrorMessage="1" allowBlank="1" error="Enter 0 or more." type="decimal" errorStyle="stop" operator="greaterThanOrEqual">
      <formula1>0</formula1>
    </dataValidation>
    <dataValidation sqref="B14:B23" showDropDown="0" showInputMessage="0" showErrorMessage="1" allowBlank="1" error="Enter 0 or more." type="decimal" errorStyle="stop" operator="greaterThanOrEqual">
      <formula1>0</formula1>
    </dataValidation>
    <dataValidation sqref="C14:C23" showDropDown="0" showInputMessage="0" showErrorMessage="1" allowBlank="1" error="Choose month or year." type="list" errorStyle="stop">
      <formula1>"month,year"</formula1>
    </dataValidation>
  </dataValidations>
  <hyperlinks>
    <hyperlink xmlns:r="http://schemas.openxmlformats.org/officeDocument/2006/relationships" ref="A46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Creative Pricing Tools</dc:creator>
  <dc:title>Free Photography Pricing Template (lite)</dc:title>
  <dcterms:created xsi:type="dcterms:W3CDTF">2026-11-02T00:00:00Z</dcterms:created>
  <dcterms:modified xsi:type="dcterms:W3CDTF">2026-11-02T08:47:57Z</dcterms:modified>
</cp:coreProperties>
</file>